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辅警总成绩" sheetId="5" r:id="rId1"/>
  </sheets>
  <definedNames>
    <definedName name="_xlnm._FilterDatabase" localSheetId="0" hidden="1">辅警总成绩!$A$2:$D$14</definedName>
  </definedNames>
  <calcPr calcId="144525"/>
</workbook>
</file>

<file path=xl/sharedStrings.xml><?xml version="1.0" encoding="utf-8"?>
<sst xmlns="http://schemas.openxmlformats.org/spreadsheetml/2006/main" count="35" uniqueCount="15">
  <si>
    <t>2022年绵阳市公安局仙海分局公开招聘警务辅助人员参加面试考生考试总成绩和体检人员名单</t>
  </si>
  <si>
    <t>序号</t>
  </si>
  <si>
    <t>准考证号码</t>
  </si>
  <si>
    <t>岗位</t>
  </si>
  <si>
    <t>笔试成绩</t>
  </si>
  <si>
    <t>笔试成绩折合后</t>
  </si>
  <si>
    <t>面试成绩</t>
  </si>
  <si>
    <t>面试成绩折合后</t>
  </si>
  <si>
    <t>总成绩</t>
  </si>
  <si>
    <t>排名</t>
  </si>
  <si>
    <t>是否进入体检</t>
  </si>
  <si>
    <t>文秘文职</t>
  </si>
  <si>
    <t>是</t>
  </si>
  <si>
    <t>否</t>
  </si>
  <si>
    <t>治安通勤（序号3）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</si>
</sst>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color theme="1"/>
      <name val="黑体"/>
      <charset val="134"/>
    </font>
    <font>
      <sz val="20"/>
      <color theme="1"/>
      <name val="方正小标宋简体"/>
      <charset val="134"/>
    </font>
    <font>
      <b/>
      <sz val="12"/>
      <color theme="1"/>
      <name val="黑体"/>
      <charset val="134"/>
    </font>
    <font>
      <sz val="12"/>
      <color theme="1"/>
      <name val="宋体"/>
      <charset val="134"/>
      <scheme val="minor"/>
    </font>
    <font>
      <sz val="12"/>
      <name val="宋体"/>
      <charset val="134"/>
    </font>
    <font>
      <sz val="12"/>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8"/>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25"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10"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0" borderId="0" applyNumberFormat="false" applyBorder="false" applyAlignment="false" applyProtection="false">
      <alignment vertical="center"/>
    </xf>
    <xf numFmtId="0" fontId="17" fillId="15" borderId="7"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21" fillId="24" borderId="7" applyNumberFormat="false" applyAlignment="false" applyProtection="false">
      <alignment vertical="center"/>
    </xf>
    <xf numFmtId="0" fontId="25" fillId="15" borderId="11" applyNumberFormat="false" applyAlignment="false" applyProtection="false">
      <alignment vertical="center"/>
    </xf>
    <xf numFmtId="0" fontId="14" fillId="14" borderId="6" applyNumberFormat="false" applyAlignment="false" applyProtection="false">
      <alignment vertical="center"/>
    </xf>
    <xf numFmtId="0" fontId="20" fillId="0" borderId="10"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0" fillId="7" borderId="4"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31"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11"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Alignment="true">
      <alignment horizontal="center" vertical="center"/>
    </xf>
    <xf numFmtId="0" fontId="2" fillId="0" borderId="1" xfId="0" applyFont="true" applyBorder="true" applyAlignment="true">
      <alignment horizontal="center" vertical="center" wrapText="true"/>
    </xf>
    <xf numFmtId="0" fontId="3" fillId="0" borderId="2" xfId="0" applyFont="true" applyBorder="true" applyAlignment="true">
      <alignment horizontal="center" vertical="center"/>
    </xf>
    <xf numFmtId="0" fontId="4" fillId="0" borderId="2" xfId="0" applyFont="true" applyFill="true" applyBorder="true" applyAlignment="true">
      <alignment horizontal="center" vertical="center"/>
    </xf>
    <xf numFmtId="0" fontId="5" fillId="0" borderId="2" xfId="0" applyFont="true" applyFill="true" applyBorder="true" applyAlignment="true">
      <alignment horizontal="center" vertical="center"/>
    </xf>
    <xf numFmtId="0" fontId="6" fillId="0" borderId="2" xfId="0" applyFont="true" applyFill="true" applyBorder="true" applyAlignment="true">
      <alignment horizontal="center" vertical="center"/>
    </xf>
    <xf numFmtId="0" fontId="4" fillId="0" borderId="2" xfId="0" applyFont="true" applyBorder="true" applyAlignment="true">
      <alignment horizontal="center" vertical="center"/>
    </xf>
    <xf numFmtId="0" fontId="3" fillId="0" borderId="2" xfId="0" applyFont="true" applyBorder="true" applyAlignment="true">
      <alignment horizontal="center" vertical="center" wrapText="true"/>
    </xf>
    <xf numFmtId="0" fontId="4" fillId="0" borderId="3" xfId="0" applyFont="true" applyFill="true" applyBorder="true" applyAlignment="true">
      <alignment horizontal="center" vertical="center"/>
    </xf>
    <xf numFmtId="0" fontId="4" fillId="0" borderId="3" xfId="0" applyFont="true" applyBorder="true" applyAlignment="true">
      <alignment horizontal="center" vertical="center"/>
    </xf>
    <xf numFmtId="0" fontId="4"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workbookViewId="0">
      <selection activeCell="N2" sqref="N2"/>
    </sheetView>
  </sheetViews>
  <sheetFormatPr defaultColWidth="9" defaultRowHeight="13.5"/>
  <cols>
    <col min="1" max="1" width="5.75" customWidth="true"/>
    <col min="2" max="2" width="14.75" style="3" customWidth="true"/>
    <col min="3" max="3" width="20" customWidth="true"/>
    <col min="4" max="4" width="10.125" style="3" customWidth="true"/>
    <col min="5" max="5" width="11.25" style="3" customWidth="true"/>
    <col min="6" max="6" width="9.625" style="3" customWidth="true"/>
    <col min="7" max="7" width="10.875" customWidth="true"/>
    <col min="10" max="10" width="8.875" customWidth="true"/>
  </cols>
  <sheetData>
    <row r="1" ht="52.5" customHeight="true" spans="1:10">
      <c r="A1" s="4" t="s">
        <v>0</v>
      </c>
      <c r="B1" s="4"/>
      <c r="C1" s="4"/>
      <c r="D1" s="4"/>
      <c r="E1" s="4"/>
      <c r="F1" s="4"/>
      <c r="G1" s="4"/>
      <c r="H1" s="4"/>
      <c r="I1" s="4"/>
      <c r="J1" s="4"/>
    </row>
    <row r="2" s="1" customFormat="true" ht="39.75" customHeight="true" spans="1:10">
      <c r="A2" s="5" t="s">
        <v>1</v>
      </c>
      <c r="B2" s="5" t="s">
        <v>2</v>
      </c>
      <c r="C2" s="5" t="s">
        <v>3</v>
      </c>
      <c r="D2" s="5" t="s">
        <v>4</v>
      </c>
      <c r="E2" s="10" t="s">
        <v>5</v>
      </c>
      <c r="F2" s="5" t="s">
        <v>6</v>
      </c>
      <c r="G2" s="10" t="s">
        <v>7</v>
      </c>
      <c r="H2" s="5" t="s">
        <v>8</v>
      </c>
      <c r="I2" s="5" t="s">
        <v>9</v>
      </c>
      <c r="J2" s="10" t="s">
        <v>10</v>
      </c>
    </row>
    <row r="3" s="2" customFormat="true" ht="29.25" customHeight="true" spans="1:10">
      <c r="A3" s="6">
        <v>1</v>
      </c>
      <c r="B3" s="6">
        <v>51070109</v>
      </c>
      <c r="C3" s="6" t="s">
        <v>11</v>
      </c>
      <c r="D3" s="7">
        <v>81</v>
      </c>
      <c r="E3" s="7">
        <f t="shared" ref="E3:E14" si="0">D3*60%</f>
        <v>48.6</v>
      </c>
      <c r="F3" s="7">
        <v>66.2</v>
      </c>
      <c r="G3" s="11">
        <f t="shared" ref="G3:G14" si="1">F3*40%</f>
        <v>26.48</v>
      </c>
      <c r="H3" s="6">
        <f t="shared" ref="H3:H14" si="2">E3+G3</f>
        <v>75.08</v>
      </c>
      <c r="I3" s="6">
        <v>1</v>
      </c>
      <c r="J3" s="13" t="s">
        <v>12</v>
      </c>
    </row>
    <row r="4" s="2" customFormat="true" ht="29.25" customHeight="true" spans="1:10">
      <c r="A4" s="6">
        <v>2</v>
      </c>
      <c r="B4" s="6">
        <v>51070107</v>
      </c>
      <c r="C4" s="8" t="s">
        <v>11</v>
      </c>
      <c r="D4" s="7">
        <v>74</v>
      </c>
      <c r="E4" s="7">
        <f t="shared" si="0"/>
        <v>44.4</v>
      </c>
      <c r="F4" s="7">
        <v>71.4</v>
      </c>
      <c r="G4" s="11">
        <f t="shared" si="1"/>
        <v>28.56</v>
      </c>
      <c r="H4" s="6">
        <f t="shared" si="2"/>
        <v>72.96</v>
      </c>
      <c r="I4" s="6">
        <v>2</v>
      </c>
      <c r="J4" s="13" t="s">
        <v>13</v>
      </c>
    </row>
    <row r="5" s="2" customFormat="true" ht="29.25" customHeight="true" spans="1:10">
      <c r="A5" s="9">
        <v>1</v>
      </c>
      <c r="B5" s="6">
        <v>51070304</v>
      </c>
      <c r="C5" s="6" t="s">
        <v>14</v>
      </c>
      <c r="D5" s="7">
        <v>85</v>
      </c>
      <c r="E5" s="7">
        <f t="shared" si="0"/>
        <v>51</v>
      </c>
      <c r="F5" s="7">
        <v>73.2</v>
      </c>
      <c r="G5" s="12">
        <f t="shared" si="1"/>
        <v>29.28</v>
      </c>
      <c r="H5" s="9">
        <f t="shared" si="2"/>
        <v>80.28</v>
      </c>
      <c r="I5" s="9">
        <v>1</v>
      </c>
      <c r="J5" s="13" t="s">
        <v>12</v>
      </c>
    </row>
    <row r="6" s="2" customFormat="true" ht="29.25" customHeight="true" spans="1:10">
      <c r="A6" s="9">
        <v>2</v>
      </c>
      <c r="B6" s="6">
        <v>51070307</v>
      </c>
      <c r="C6" s="8" t="s">
        <v>14</v>
      </c>
      <c r="D6" s="7">
        <v>82</v>
      </c>
      <c r="E6" s="7">
        <f t="shared" si="0"/>
        <v>49.2</v>
      </c>
      <c r="F6" s="7">
        <v>70.2</v>
      </c>
      <c r="G6" s="12">
        <f t="shared" si="1"/>
        <v>28.08</v>
      </c>
      <c r="H6" s="9">
        <f t="shared" si="2"/>
        <v>77.28</v>
      </c>
      <c r="I6" s="9">
        <v>2</v>
      </c>
      <c r="J6" s="13" t="s">
        <v>12</v>
      </c>
    </row>
    <row r="7" s="2" customFormat="true" ht="29.25" customHeight="true" spans="1:10">
      <c r="A7" s="9">
        <v>3</v>
      </c>
      <c r="B7" s="6">
        <v>51070315</v>
      </c>
      <c r="C7" s="8" t="s">
        <v>14</v>
      </c>
      <c r="D7" s="9">
        <v>81</v>
      </c>
      <c r="E7" s="7">
        <f t="shared" si="0"/>
        <v>48.6</v>
      </c>
      <c r="F7" s="9">
        <v>64.2</v>
      </c>
      <c r="G7" s="12">
        <f t="shared" si="1"/>
        <v>25.68</v>
      </c>
      <c r="H7" s="9">
        <f t="shared" si="2"/>
        <v>74.28</v>
      </c>
      <c r="I7" s="9">
        <v>3</v>
      </c>
      <c r="J7" s="13" t="s">
        <v>12</v>
      </c>
    </row>
    <row r="8" s="2" customFormat="true" ht="29.25" customHeight="true" spans="1:10">
      <c r="A8" s="9">
        <v>4</v>
      </c>
      <c r="B8" s="6">
        <v>51070310</v>
      </c>
      <c r="C8" s="8" t="s">
        <v>14</v>
      </c>
      <c r="D8" s="7">
        <v>80</v>
      </c>
      <c r="E8" s="7">
        <f t="shared" si="0"/>
        <v>48</v>
      </c>
      <c r="F8" s="7">
        <v>64.8</v>
      </c>
      <c r="G8" s="12">
        <f t="shared" si="1"/>
        <v>25.92</v>
      </c>
      <c r="H8" s="9">
        <f t="shared" si="2"/>
        <v>73.92</v>
      </c>
      <c r="I8" s="9">
        <v>4</v>
      </c>
      <c r="J8" s="13" t="s">
        <v>12</v>
      </c>
    </row>
    <row r="9" s="2" customFormat="true" ht="29.25" customHeight="true" spans="1:10">
      <c r="A9" s="9">
        <v>5</v>
      </c>
      <c r="B9" s="6">
        <v>51070305</v>
      </c>
      <c r="C9" s="6" t="s">
        <v>14</v>
      </c>
      <c r="D9" s="7">
        <v>78</v>
      </c>
      <c r="E9" s="7">
        <f t="shared" si="0"/>
        <v>46.8</v>
      </c>
      <c r="F9" s="7">
        <v>64.6</v>
      </c>
      <c r="G9" s="12">
        <f t="shared" si="1"/>
        <v>25.84</v>
      </c>
      <c r="H9" s="9">
        <f t="shared" si="2"/>
        <v>72.64</v>
      </c>
      <c r="I9" s="9">
        <v>5</v>
      </c>
      <c r="J9" s="13" t="s">
        <v>12</v>
      </c>
    </row>
    <row r="10" s="2" customFormat="true" ht="29.25" customHeight="true" spans="1:10">
      <c r="A10" s="9">
        <v>6</v>
      </c>
      <c r="B10" s="6">
        <v>51070317</v>
      </c>
      <c r="C10" s="8" t="s">
        <v>14</v>
      </c>
      <c r="D10" s="9">
        <v>74</v>
      </c>
      <c r="E10" s="7">
        <f t="shared" si="0"/>
        <v>44.4</v>
      </c>
      <c r="F10" s="9">
        <v>69.8</v>
      </c>
      <c r="G10" s="12">
        <f t="shared" si="1"/>
        <v>27.92</v>
      </c>
      <c r="H10" s="9">
        <f t="shared" si="2"/>
        <v>72.32</v>
      </c>
      <c r="I10" s="9">
        <v>6</v>
      </c>
      <c r="J10" s="13" t="s">
        <v>12</v>
      </c>
    </row>
    <row r="11" s="2" customFormat="true" ht="29.25" customHeight="true" spans="1:10">
      <c r="A11" s="9">
        <v>7</v>
      </c>
      <c r="B11" s="6">
        <v>51070308</v>
      </c>
      <c r="C11" s="8" t="s">
        <v>14</v>
      </c>
      <c r="D11" s="7">
        <v>66</v>
      </c>
      <c r="E11" s="7">
        <f t="shared" si="0"/>
        <v>39.6</v>
      </c>
      <c r="F11" s="7">
        <v>69.6</v>
      </c>
      <c r="G11" s="12">
        <f t="shared" si="1"/>
        <v>27.84</v>
      </c>
      <c r="H11" s="9">
        <f t="shared" si="2"/>
        <v>67.44</v>
      </c>
      <c r="I11" s="9">
        <v>7</v>
      </c>
      <c r="J11" s="13" t="s">
        <v>12</v>
      </c>
    </row>
    <row r="12" s="2" customFormat="true" ht="29.25" customHeight="true" spans="1:10">
      <c r="A12" s="9">
        <v>8</v>
      </c>
      <c r="B12" s="6">
        <v>51070306</v>
      </c>
      <c r="C12" s="6" t="s">
        <v>14</v>
      </c>
      <c r="D12" s="7">
        <v>62</v>
      </c>
      <c r="E12" s="7">
        <f t="shared" si="0"/>
        <v>37.2</v>
      </c>
      <c r="F12" s="7">
        <v>72.6</v>
      </c>
      <c r="G12" s="12">
        <f t="shared" si="1"/>
        <v>29.04</v>
      </c>
      <c r="H12" s="9">
        <f t="shared" si="2"/>
        <v>66.24</v>
      </c>
      <c r="I12" s="9">
        <v>8</v>
      </c>
      <c r="J12" s="13" t="s">
        <v>13</v>
      </c>
    </row>
    <row r="13" s="2" customFormat="true" ht="29.25" customHeight="true" spans="1:10">
      <c r="A13" s="9">
        <v>9</v>
      </c>
      <c r="B13" s="6">
        <v>51070301</v>
      </c>
      <c r="C13" s="6" t="s">
        <v>14</v>
      </c>
      <c r="D13" s="7">
        <v>61</v>
      </c>
      <c r="E13" s="7">
        <f t="shared" si="0"/>
        <v>36.6</v>
      </c>
      <c r="F13" s="7">
        <v>70.2</v>
      </c>
      <c r="G13" s="12">
        <f t="shared" si="1"/>
        <v>28.08</v>
      </c>
      <c r="H13" s="9">
        <f t="shared" si="2"/>
        <v>64.68</v>
      </c>
      <c r="I13" s="9">
        <v>9</v>
      </c>
      <c r="J13" s="13" t="s">
        <v>13</v>
      </c>
    </row>
    <row r="14" s="2" customFormat="true" ht="29.25" customHeight="true" spans="1:10">
      <c r="A14" s="9">
        <v>10</v>
      </c>
      <c r="B14" s="6">
        <v>51070313</v>
      </c>
      <c r="C14" s="8" t="s">
        <v>14</v>
      </c>
      <c r="D14" s="9">
        <v>60</v>
      </c>
      <c r="E14" s="7">
        <f t="shared" si="0"/>
        <v>36</v>
      </c>
      <c r="F14" s="9">
        <v>66.2</v>
      </c>
      <c r="G14" s="12">
        <f t="shared" si="1"/>
        <v>26.48</v>
      </c>
      <c r="H14" s="9">
        <f t="shared" si="2"/>
        <v>62.48</v>
      </c>
      <c r="I14" s="9">
        <v>10</v>
      </c>
      <c r="J14" s="13" t="s">
        <v>13</v>
      </c>
    </row>
  </sheetData>
  <autoFilter ref="A2:D14">
    <sortState ref="A2:D14">
      <sortCondition ref="D2" descending="true"/>
    </sortState>
    <extLst/>
  </autoFilter>
  <sortState ref="A5:L14">
    <sortCondition ref="H5:H14" descending="true"/>
  </sortState>
  <mergeCells count="1">
    <mergeCell ref="A1:J1"/>
  </mergeCells>
  <pageMargins left="0.79" right="0.35" top="0.9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辅警总成绩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2019-10-25T14:04:00Z</dcterms:created>
  <cp:lastPrinted>2022-08-21T19:17:00Z</cp:lastPrinted>
  <dcterms:modified xsi:type="dcterms:W3CDTF">2022-08-22T15:46:04Z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